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ms-my.sharepoint.com/personal/rzetino_hcms_org/Documents/Documents/"/>
    </mc:Choice>
  </mc:AlternateContent>
  <xr:revisionPtr revIDLastSave="0" documentId="8_{6BC341E6-1536-4045-9E83-B04BBF9A2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fer Comparison Tool" sheetId="3" r:id="rId1"/>
    <sheet name="Criter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D18" i="3" s="1"/>
  <c r="E18" i="3" l="1"/>
  <c r="E19" i="3" s="1"/>
  <c r="C18" i="3"/>
  <c r="C19" i="3" s="1"/>
  <c r="D19" i="3"/>
</calcChain>
</file>

<file path=xl/sharedStrings.xml><?xml version="1.0" encoding="utf-8"?>
<sst xmlns="http://schemas.openxmlformats.org/spreadsheetml/2006/main" count="61" uniqueCount="61">
  <si>
    <t>STEP 1:</t>
  </si>
  <si>
    <t>STEP 2:</t>
  </si>
  <si>
    <t>STEP 3:</t>
  </si>
  <si>
    <t>Offer 1</t>
  </si>
  <si>
    <t>Offer 2</t>
  </si>
  <si>
    <t>Job content</t>
  </si>
  <si>
    <t>Creative &amp; Challenging Work</t>
  </si>
  <si>
    <t>Fit with culture &amp; Environment</t>
  </si>
  <si>
    <t>Opportunity to make an impact</t>
  </si>
  <si>
    <t>Decision-Making Authority</t>
  </si>
  <si>
    <t>Opportunity for Career Advancement</t>
  </si>
  <si>
    <t>Fit with my Experience &amp; Skills</t>
  </si>
  <si>
    <t>Training/educational Opportunities</t>
  </si>
  <si>
    <t>Job Flexibility, Work/Life Balance</t>
  </si>
  <si>
    <t>Support from Management</t>
  </si>
  <si>
    <t>Title</t>
  </si>
  <si>
    <t>Size of Organization</t>
  </si>
  <si>
    <t>Reputation of Employer</t>
  </si>
  <si>
    <t>Management Style</t>
  </si>
  <si>
    <t>Location</t>
  </si>
  <si>
    <t>Base Salary</t>
  </si>
  <si>
    <t>Bonus/stock-options</t>
  </si>
  <si>
    <t>Benefits (pensions, insurance, vacation)</t>
  </si>
  <si>
    <t>Perks (car, memberships, cafeteria, etc)</t>
  </si>
  <si>
    <t>Travel Requirements</t>
  </si>
  <si>
    <t>Commuting Requirements</t>
  </si>
  <si>
    <t>Professional Satisfaction</t>
  </si>
  <si>
    <t>Corporate Culture</t>
  </si>
  <si>
    <t>Professional Development</t>
  </si>
  <si>
    <t>Work/Life Balance</t>
  </si>
  <si>
    <t>Fit with Supervisor and Colleagues</t>
  </si>
  <si>
    <t>Compensation</t>
  </si>
  <si>
    <t>Physician Autonomy</t>
  </si>
  <si>
    <t>Organizational Structure</t>
  </si>
  <si>
    <t>Flexibility of Exit Plan</t>
  </si>
  <si>
    <t>Non-comptete clauses</t>
  </si>
  <si>
    <t>Productivity Goals</t>
  </si>
  <si>
    <t>Offer Comparison</t>
  </si>
  <si>
    <t>Offer 3</t>
  </si>
  <si>
    <t>Weighted Ranking  of Offers</t>
  </si>
  <si>
    <t>STEP 4:</t>
  </si>
  <si>
    <t>Score Out of 100</t>
  </si>
  <si>
    <r>
      <rPr>
        <b/>
        <sz val="11"/>
        <color indexed="8"/>
        <rFont val="Arial"/>
        <family val="2"/>
      </rPr>
      <t>Professional Satisfaction:</t>
    </r>
    <r>
      <rPr>
        <sz val="11"/>
        <color indexed="8"/>
        <rFont val="Arial"/>
        <family val="2"/>
      </rPr>
      <t xml:space="preserve"> 
Job content; creative &amp; challenging work; Opportunity to make an impact; Fit with my experience &amp; skills; Productivity Goals</t>
    </r>
  </si>
  <si>
    <r>
      <rPr>
        <b/>
        <sz val="11"/>
        <color indexed="8"/>
        <rFont val="Arial"/>
        <family val="2"/>
      </rPr>
      <t xml:space="preserve">Corporate Culture: 
</t>
    </r>
    <r>
      <rPr>
        <sz val="11"/>
        <color indexed="8"/>
        <rFont val="Arial"/>
        <family val="2"/>
      </rPr>
      <t>Fit with culture &amp; environment; Fit with supervisor and colleagues; Support from management; Management Style; Reputation of employer</t>
    </r>
  </si>
  <si>
    <r>
      <t xml:space="preserve">Physician Autonomy: 
</t>
    </r>
    <r>
      <rPr>
        <sz val="11"/>
        <color indexed="8"/>
        <rFont val="Arial"/>
        <family val="2"/>
      </rPr>
      <t>Decision making authority</t>
    </r>
  </si>
  <si>
    <r>
      <t xml:space="preserve">Professional Development: 
</t>
    </r>
    <r>
      <rPr>
        <sz val="11"/>
        <color indexed="8"/>
        <rFont val="Arial"/>
        <family val="2"/>
      </rPr>
      <t>Opportunity for career advancement; Training/educational Opportunities</t>
    </r>
  </si>
  <si>
    <r>
      <t xml:space="preserve">Work/Life Balance: 
</t>
    </r>
    <r>
      <rPr>
        <sz val="11"/>
        <color indexed="8"/>
        <rFont val="Arial"/>
        <family val="2"/>
      </rPr>
      <t>Job flexibility; Travel requirements; Commuting requirements</t>
    </r>
  </si>
  <si>
    <r>
      <t xml:space="preserve">Compensation: 
</t>
    </r>
    <r>
      <rPr>
        <sz val="11"/>
        <color indexed="8"/>
        <rFont val="Arial"/>
        <family val="2"/>
      </rPr>
      <t>Title; Base salary; Bonus/stock-options; Partnership track; Perks (car, memberships, cafeteria, etc); Cost of benefits, Contract provisions &amp; Requirements</t>
    </r>
  </si>
  <si>
    <r>
      <t xml:space="preserve">Organizational Structure: 
</t>
    </r>
    <r>
      <rPr>
        <sz val="11"/>
        <color indexed="8"/>
        <rFont val="Arial"/>
        <family val="2"/>
      </rPr>
      <t>Size of organization; Location</t>
    </r>
    <r>
      <rPr>
        <b/>
        <sz val="11"/>
        <color indexed="8"/>
        <rFont val="Arial"/>
        <family val="2"/>
      </rPr>
      <t xml:space="preserve">; </t>
    </r>
    <r>
      <rPr>
        <sz val="11"/>
        <color indexed="8"/>
        <rFont val="Arial"/>
        <family val="2"/>
      </rPr>
      <t>Lines of reporting (org chart)</t>
    </r>
  </si>
  <si>
    <r>
      <t xml:space="preserve">Flexibility of Exit Plan: 
</t>
    </r>
    <r>
      <rPr>
        <sz val="11"/>
        <color indexed="8"/>
        <rFont val="Arial"/>
        <family val="2"/>
      </rPr>
      <t>Non-comptete clauses; Continuity of care</t>
    </r>
  </si>
  <si>
    <t>Review the evaluation criteria in column A and update the definitions in a way meaningful to you.</t>
  </si>
  <si>
    <t xml:space="preserve">Nor should any of the aforementioned information be considered a referral or promotion for any specific action, inaction, course of conduct, or option. </t>
  </si>
  <si>
    <t>Consult your own practice adviser and attorney before taking any action or inaction based on this information.</t>
  </si>
  <si>
    <t xml:space="preserve">* Disclaimer: Please note that the content herein and any supplemental materials is informational only, and should NOT, in any way, be considered legal, professional, business, practice, tax, or other advice.  </t>
  </si>
  <si>
    <r>
      <t xml:space="preserve">Weight of Criteria
</t>
    </r>
    <r>
      <rPr>
        <b/>
        <i/>
        <sz val="10"/>
        <color theme="1"/>
        <rFont val="Arial"/>
        <family val="2"/>
      </rPr>
      <t>Indicate your preferred weight for each criteria</t>
    </r>
  </si>
  <si>
    <t xml:space="preserve">When evaluating an offer, scoreeach criterion 1-10. A score of 10 means that the offer is a perfect fit for the specific criterion. </t>
  </si>
  <si>
    <t>Column B should reflect critera weights. Add the weight of each criteria to reflect your priorities. The total (B19) should equal to 100%.</t>
  </si>
  <si>
    <t xml:space="preserve">Review the results in row 19, which shows each offer's score out of 100. The highest score should be the top offer. </t>
  </si>
  <si>
    <t>If the top choice doesn't seem right, reassess criteria definitions/weights and adjust as needed.</t>
  </si>
  <si>
    <t>Updated 9/18/2024</t>
  </si>
  <si>
    <t xml:space="preserve">Harris County Medical Society
Tool to Evaluate Employment Offers*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</si>
</sst>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ED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right"/>
    </xf>
    <xf numFmtId="0" fontId="6" fillId="2" borderId="1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10" fillId="3" borderId="2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4" fillId="0" borderId="0" xfId="0" applyFont="1"/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0</xdr:col>
      <xdr:colOff>2238375</xdr:colOff>
      <xdr:row>1</xdr:row>
      <xdr:rowOff>28575</xdr:rowOff>
    </xdr:to>
    <xdr:pic>
      <xdr:nvPicPr>
        <xdr:cNvPr id="2" name="Picture 1" descr="C:\Carol's Folders\Logos\HCMSlogo.jpg">
          <a:extLst>
            <a:ext uri="{FF2B5EF4-FFF2-40B4-BE49-F238E27FC236}">
              <a16:creationId xmlns:a16="http://schemas.microsoft.com/office/drawing/2014/main" id="{A61DDBA8-C86D-424D-91B7-6553A9E4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2095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1010-4AFF-4F91-9154-EC567117F643}">
  <sheetPr>
    <pageSetUpPr fitToPage="1"/>
  </sheetPr>
  <dimension ref="A1:X23"/>
  <sheetViews>
    <sheetView tabSelected="1" zoomScaleNormal="100" workbookViewId="0">
      <selection activeCell="E23" sqref="E23"/>
    </sheetView>
  </sheetViews>
  <sheetFormatPr defaultRowHeight="15" x14ac:dyDescent="0.25"/>
  <cols>
    <col min="1" max="1" width="52.140625" style="13" customWidth="1"/>
    <col min="2" max="5" width="30.7109375" style="13" customWidth="1"/>
    <col min="6" max="6" width="22.85546875" style="13" customWidth="1"/>
    <col min="7" max="7" width="23.85546875" style="13" customWidth="1"/>
    <col min="8" max="8" width="20.42578125" style="13" bestFit="1" customWidth="1"/>
    <col min="9" max="9" width="12" style="13" bestFit="1" customWidth="1"/>
    <col min="10" max="10" width="9.140625" style="13" bestFit="1" customWidth="1"/>
    <col min="11" max="11" width="10.140625" style="13" customWidth="1"/>
    <col min="12" max="12" width="13.140625" style="13" customWidth="1"/>
    <col min="13" max="13" width="10.140625" style="13" customWidth="1"/>
    <col min="14" max="22" width="10.140625" style="23" customWidth="1"/>
    <col min="23" max="23" width="14.42578125" style="24" customWidth="1"/>
    <col min="24" max="24" width="14.5703125" style="24" customWidth="1"/>
    <col min="25" max="16384" width="9.140625" style="13"/>
  </cols>
  <sheetData>
    <row r="1" spans="1:24" ht="56.25" customHeight="1" x14ac:dyDescent="0.25">
      <c r="A1" s="32" t="s">
        <v>60</v>
      </c>
      <c r="B1" s="34"/>
      <c r="C1" s="34"/>
      <c r="D1" s="34"/>
      <c r="E1" s="34"/>
      <c r="F1" s="33"/>
      <c r="G1" s="33"/>
      <c r="H1" s="33"/>
    </row>
    <row r="2" spans="1:24" x14ac:dyDescent="0.25">
      <c r="A2" s="14" t="s">
        <v>0</v>
      </c>
      <c r="B2" s="10" t="s">
        <v>50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2"/>
      <c r="X2" s="12"/>
    </row>
    <row r="3" spans="1:24" x14ac:dyDescent="0.25">
      <c r="A3" s="14" t="s">
        <v>1</v>
      </c>
      <c r="B3" s="10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2"/>
      <c r="X3" s="12"/>
    </row>
    <row r="4" spans="1:24" x14ac:dyDescent="0.25">
      <c r="A4" s="14" t="s">
        <v>2</v>
      </c>
      <c r="B4" s="10" t="s">
        <v>55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2"/>
      <c r="X4" s="12"/>
    </row>
    <row r="5" spans="1:24" x14ac:dyDescent="0.25">
      <c r="A5" s="14" t="s">
        <v>40</v>
      </c>
      <c r="B5" s="10" t="s">
        <v>57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2"/>
      <c r="X5" s="12"/>
    </row>
    <row r="6" spans="1:24" ht="15.75" thickBot="1" x14ac:dyDescent="0.3">
      <c r="A6" s="10"/>
      <c r="B6" s="10" t="s">
        <v>58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2"/>
      <c r="X6" s="12"/>
    </row>
    <row r="7" spans="1:24" ht="15.75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</row>
    <row r="8" spans="1:24" ht="22.5" customHeight="1" thickBot="1" x14ac:dyDescent="0.3">
      <c r="A8" s="28" t="s">
        <v>37</v>
      </c>
      <c r="B8" s="29"/>
      <c r="C8" s="29"/>
      <c r="D8" s="29"/>
      <c r="E8" s="30"/>
      <c r="F8" s="10"/>
      <c r="G8" s="10"/>
      <c r="H8" s="10"/>
      <c r="I8" s="10"/>
      <c r="J8" s="10"/>
      <c r="K8" s="10"/>
      <c r="L8" s="10"/>
      <c r="M8" s="10"/>
      <c r="N8" s="11"/>
      <c r="O8" s="11"/>
      <c r="P8" s="11"/>
      <c r="Q8" s="11"/>
      <c r="R8" s="11"/>
      <c r="S8" s="11"/>
      <c r="T8" s="11"/>
      <c r="U8" s="11"/>
      <c r="V8" s="11"/>
      <c r="W8" s="12"/>
      <c r="X8" s="12"/>
    </row>
    <row r="9" spans="1:24" ht="55.5" customHeight="1" x14ac:dyDescent="0.25">
      <c r="A9" s="15"/>
      <c r="B9" s="16" t="s">
        <v>54</v>
      </c>
      <c r="C9" s="16" t="s">
        <v>3</v>
      </c>
      <c r="D9" s="16" t="s">
        <v>4</v>
      </c>
      <c r="E9" s="16" t="s">
        <v>38</v>
      </c>
      <c r="F9" s="10"/>
      <c r="G9" s="10"/>
      <c r="H9" s="10"/>
      <c r="I9" s="10"/>
      <c r="J9" s="10"/>
      <c r="K9" s="10"/>
      <c r="L9" s="10"/>
      <c r="M9" s="10"/>
      <c r="N9" s="11"/>
      <c r="O9" s="11"/>
      <c r="P9" s="11"/>
      <c r="Q9" s="11"/>
      <c r="R9" s="11"/>
      <c r="S9" s="11"/>
      <c r="T9" s="11"/>
      <c r="U9" s="11"/>
      <c r="V9" s="11"/>
      <c r="W9" s="12"/>
      <c r="X9" s="12"/>
    </row>
    <row r="10" spans="1:24" ht="57.95" customHeight="1" x14ac:dyDescent="0.25">
      <c r="A10" s="25" t="s">
        <v>42</v>
      </c>
      <c r="B10" s="17">
        <v>0</v>
      </c>
      <c r="C10" s="18"/>
      <c r="D10" s="18"/>
      <c r="E10" s="18"/>
      <c r="F10" s="10"/>
      <c r="G10" s="10"/>
      <c r="H10" s="10"/>
      <c r="I10" s="10"/>
      <c r="J10" s="10"/>
      <c r="K10" s="12"/>
      <c r="L10" s="10"/>
      <c r="M10" s="10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2"/>
    </row>
    <row r="11" spans="1:24" ht="57.95" customHeight="1" x14ac:dyDescent="0.25">
      <c r="A11" s="25" t="s">
        <v>43</v>
      </c>
      <c r="B11" s="17">
        <v>0</v>
      </c>
      <c r="C11" s="18"/>
      <c r="D11" s="18"/>
      <c r="E11" s="18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2"/>
    </row>
    <row r="12" spans="1:24" ht="57.95" customHeight="1" x14ac:dyDescent="0.25">
      <c r="A12" s="26" t="s">
        <v>44</v>
      </c>
      <c r="B12" s="17">
        <v>0</v>
      </c>
      <c r="C12" s="18"/>
      <c r="D12" s="18"/>
      <c r="E12" s="18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2"/>
    </row>
    <row r="13" spans="1:24" ht="57.95" customHeight="1" x14ac:dyDescent="0.25">
      <c r="A13" s="26" t="s">
        <v>45</v>
      </c>
      <c r="B13" s="17">
        <v>0</v>
      </c>
      <c r="C13" s="18"/>
      <c r="D13" s="18"/>
      <c r="E13" s="18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</row>
    <row r="14" spans="1:24" ht="57.95" customHeight="1" x14ac:dyDescent="0.25">
      <c r="A14" s="26" t="s">
        <v>46</v>
      </c>
      <c r="B14" s="17">
        <v>0</v>
      </c>
      <c r="C14" s="18"/>
      <c r="D14" s="18"/>
      <c r="E14" s="18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2"/>
    </row>
    <row r="15" spans="1:24" ht="57.95" customHeight="1" x14ac:dyDescent="0.25">
      <c r="A15" s="26" t="s">
        <v>47</v>
      </c>
      <c r="B15" s="17">
        <v>0</v>
      </c>
      <c r="C15" s="18"/>
      <c r="D15" s="18"/>
      <c r="E15" s="18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2"/>
    </row>
    <row r="16" spans="1:24" ht="57.95" customHeight="1" x14ac:dyDescent="0.25">
      <c r="A16" s="26" t="s">
        <v>48</v>
      </c>
      <c r="B16" s="17">
        <v>0</v>
      </c>
      <c r="C16" s="18"/>
      <c r="D16" s="18"/>
      <c r="E16" s="18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2"/>
    </row>
    <row r="17" spans="1:24" ht="57.95" customHeight="1" x14ac:dyDescent="0.25">
      <c r="A17" s="26" t="s">
        <v>49</v>
      </c>
      <c r="B17" s="17">
        <v>0</v>
      </c>
      <c r="C17" s="19"/>
      <c r="D17" s="19"/>
      <c r="E17" s="19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2"/>
      <c r="X17" s="12"/>
    </row>
    <row r="18" spans="1:24" ht="42.95" customHeight="1" x14ac:dyDescent="0.25">
      <c r="A18" s="27" t="s">
        <v>41</v>
      </c>
      <c r="B18" s="20">
        <f>SUM(B10:B17)</f>
        <v>0</v>
      </c>
      <c r="C18" s="21" t="str">
        <f>IF($B$18&lt;&gt;1,"The weights in column B should total 100%",SUMPRODUCT($B$10:$B$17,C$10:C$17)/10)</f>
        <v>The weights in column B should total 100%</v>
      </c>
      <c r="D18" s="21" t="str">
        <f>IF($B$18&lt;&gt;1,"The weights in column B should total 100%",SUMPRODUCT($B$10:$B$17,D$10:D$17)/10)</f>
        <v>The weights in column B should total 100%</v>
      </c>
      <c r="E18" s="21" t="str">
        <f>IF($B$18&lt;&gt;1,"The weights in column B should total 100%",SUMPRODUCT($B$10:$B$17,E$10:E$17)/10)</f>
        <v>The weights in column B should total 100%</v>
      </c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</row>
    <row r="19" spans="1:24" ht="42.95" customHeight="1" x14ac:dyDescent="0.25">
      <c r="A19" s="27" t="s">
        <v>39</v>
      </c>
      <c r="B19" s="20"/>
      <c r="C19" s="22" t="str">
        <f>IF(C18=0,"",IFERROR(RANK(C$18,$C$18:$E$18),""))</f>
        <v/>
      </c>
      <c r="D19" s="22" t="str">
        <f>IF(D18=0,"",IFERROR(RANK(D$18,$C$18:$E$18),""))</f>
        <v/>
      </c>
      <c r="E19" s="22" t="str">
        <f>IF(E18=0,"",IFERROR(RANK(E$18,$C$18:$E$18),""))</f>
        <v/>
      </c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2"/>
      <c r="X19" s="12"/>
    </row>
    <row r="20" spans="1:2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2"/>
      <c r="X20" s="12"/>
    </row>
    <row r="21" spans="1:24" x14ac:dyDescent="0.25">
      <c r="A21" s="31" t="s">
        <v>53</v>
      </c>
      <c r="B21" s="31"/>
      <c r="C21" s="31"/>
      <c r="D21" s="31"/>
      <c r="E21" s="31"/>
    </row>
    <row r="22" spans="1:24" x14ac:dyDescent="0.25">
      <c r="A22" s="31" t="s">
        <v>51</v>
      </c>
      <c r="B22" s="31"/>
      <c r="C22" s="31"/>
      <c r="D22" s="31"/>
      <c r="E22" s="31"/>
    </row>
    <row r="23" spans="1:24" x14ac:dyDescent="0.25">
      <c r="A23" s="31" t="s">
        <v>52</v>
      </c>
      <c r="B23" s="31"/>
      <c r="C23" s="31"/>
      <c r="D23" s="31"/>
      <c r="E23" s="35" t="s">
        <v>59</v>
      </c>
    </row>
  </sheetData>
  <mergeCells count="2">
    <mergeCell ref="A8:E8"/>
    <mergeCell ref="A1:E1"/>
  </mergeCells>
  <conditionalFormatting sqref="B18">
    <cfRule type="cellIs" dxfId="1" priority="2" stopIfTrue="1" operator="notEqual">
      <formula>1</formula>
    </cfRule>
  </conditionalFormatting>
  <conditionalFormatting sqref="B18:E18">
    <cfRule type="containsText" dxfId="0" priority="1" stopIfTrue="1" operator="containsText" text="error">
      <formula>NOT(ISERROR(SEARCH("error",B18)))</formula>
    </cfRule>
  </conditionalFormatting>
  <dataValidations count="1">
    <dataValidation type="list" allowBlank="1" showInputMessage="1" showErrorMessage="1" sqref="C10:E17" xr:uid="{D165674E-5585-477D-AF23-E8865AB96D87}">
      <formula1>"1,2,3,4,5,6,7,8,9,10"</formula1>
    </dataValidation>
  </dataValidations>
  <pageMargins left="0.25" right="0.25" top="0.25" bottom="0.25" header="0.3" footer="0.3"/>
  <pageSetup scale="7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9F9E-0CA8-4174-99F6-B6C2CE9F2093}">
  <dimension ref="A1:J11"/>
  <sheetViews>
    <sheetView workbookViewId="0">
      <selection activeCell="F14" sqref="F14"/>
    </sheetView>
  </sheetViews>
  <sheetFormatPr defaultRowHeight="15" x14ac:dyDescent="0.25"/>
  <cols>
    <col min="2" max="2" width="32.7109375" customWidth="1"/>
    <col min="3" max="3" width="34.85546875" customWidth="1"/>
    <col min="4" max="4" width="28" customWidth="1"/>
    <col min="5" max="5" width="42.85546875" customWidth="1"/>
    <col min="6" max="6" width="31.140625" customWidth="1"/>
    <col min="7" max="7" width="33.42578125" customWidth="1"/>
    <col min="8" max="8" width="24.85546875" customWidth="1"/>
    <col min="9" max="9" width="23.140625" customWidth="1"/>
  </cols>
  <sheetData>
    <row r="1" spans="1:10" ht="16.5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6.5" x14ac:dyDescent="0.3">
      <c r="A2" s="2"/>
      <c r="B2" s="4"/>
      <c r="C2" s="4"/>
      <c r="D2" s="4"/>
      <c r="E2" s="4"/>
      <c r="F2" s="4"/>
      <c r="G2" s="4"/>
      <c r="H2" s="4"/>
      <c r="I2" s="4"/>
      <c r="J2" s="2"/>
    </row>
    <row r="3" spans="1:10" ht="16.5" x14ac:dyDescent="0.3">
      <c r="A3" s="2"/>
      <c r="B3" s="8" t="s">
        <v>26</v>
      </c>
      <c r="C3" s="8" t="s">
        <v>27</v>
      </c>
      <c r="D3" s="8" t="s">
        <v>32</v>
      </c>
      <c r="E3" s="8" t="s">
        <v>28</v>
      </c>
      <c r="F3" s="8" t="s">
        <v>29</v>
      </c>
      <c r="G3" s="8" t="s">
        <v>31</v>
      </c>
      <c r="H3" s="9" t="s">
        <v>33</v>
      </c>
      <c r="I3" s="9" t="s">
        <v>34</v>
      </c>
      <c r="J3" s="3"/>
    </row>
    <row r="4" spans="1:10" ht="16.5" x14ac:dyDescent="0.3">
      <c r="A4" s="2"/>
      <c r="B4" s="5" t="s">
        <v>5</v>
      </c>
      <c r="C4" s="5" t="s">
        <v>7</v>
      </c>
      <c r="D4" s="5" t="s">
        <v>9</v>
      </c>
      <c r="E4" s="5" t="s">
        <v>10</v>
      </c>
      <c r="F4" s="5" t="s">
        <v>13</v>
      </c>
      <c r="G4" s="5" t="s">
        <v>15</v>
      </c>
      <c r="H4" s="5" t="s">
        <v>16</v>
      </c>
      <c r="I4" s="6" t="s">
        <v>35</v>
      </c>
      <c r="J4" s="2"/>
    </row>
    <row r="5" spans="1:10" ht="16.5" x14ac:dyDescent="0.3">
      <c r="A5" s="2"/>
      <c r="B5" s="5" t="s">
        <v>6</v>
      </c>
      <c r="C5" s="5" t="s">
        <v>30</v>
      </c>
      <c r="D5" s="5"/>
      <c r="E5" s="5" t="s">
        <v>12</v>
      </c>
      <c r="F5" s="5" t="s">
        <v>24</v>
      </c>
      <c r="G5" s="5" t="s">
        <v>20</v>
      </c>
      <c r="H5" s="5" t="s">
        <v>19</v>
      </c>
      <c r="I5" s="7"/>
      <c r="J5" s="2"/>
    </row>
    <row r="6" spans="1:10" ht="16.5" x14ac:dyDescent="0.3">
      <c r="A6" s="2"/>
      <c r="B6" s="5" t="s">
        <v>8</v>
      </c>
      <c r="C6" s="5" t="s">
        <v>14</v>
      </c>
      <c r="D6" s="5"/>
      <c r="E6" s="7"/>
      <c r="F6" s="5" t="s">
        <v>25</v>
      </c>
      <c r="G6" s="5" t="s">
        <v>21</v>
      </c>
      <c r="H6" s="7"/>
      <c r="I6" s="7"/>
      <c r="J6" s="2"/>
    </row>
    <row r="7" spans="1:10" ht="16.5" x14ac:dyDescent="0.3">
      <c r="A7" s="2"/>
      <c r="B7" s="5" t="s">
        <v>11</v>
      </c>
      <c r="C7" s="5" t="s">
        <v>18</v>
      </c>
      <c r="D7" s="7"/>
      <c r="E7" s="7"/>
      <c r="F7" s="7"/>
      <c r="G7" s="5" t="s">
        <v>22</v>
      </c>
      <c r="H7" s="7"/>
      <c r="I7" s="7"/>
      <c r="J7" s="2"/>
    </row>
    <row r="8" spans="1:10" ht="16.5" x14ac:dyDescent="0.3">
      <c r="A8" s="1"/>
      <c r="B8" s="7" t="s">
        <v>36</v>
      </c>
      <c r="C8" s="5" t="s">
        <v>17</v>
      </c>
      <c r="D8" s="7"/>
      <c r="E8" s="7"/>
      <c r="F8" s="7"/>
      <c r="G8" s="6" t="s">
        <v>23</v>
      </c>
      <c r="H8" s="7"/>
      <c r="I8" s="7"/>
      <c r="J8" s="2"/>
    </row>
    <row r="9" spans="1:10" ht="16.5" x14ac:dyDescent="0.3">
      <c r="A9" s="2"/>
      <c r="B9" s="7"/>
      <c r="C9" s="7"/>
      <c r="D9" s="7"/>
      <c r="E9" s="7"/>
      <c r="F9" s="7"/>
      <c r="G9" s="7"/>
      <c r="H9" s="7"/>
      <c r="I9" s="7"/>
      <c r="J9" s="2"/>
    </row>
    <row r="10" spans="1:10" ht="16.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6.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a4009e-edcb-4432-a6bb-6119b2e15c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0B2954E8150499B9E613316EC899A" ma:contentTypeVersion="15" ma:contentTypeDescription="Create a new document." ma:contentTypeScope="" ma:versionID="f46f67bdfa9c21993fa95dff7a644d41">
  <xsd:schema xmlns:xsd="http://www.w3.org/2001/XMLSchema" xmlns:xs="http://www.w3.org/2001/XMLSchema" xmlns:p="http://schemas.microsoft.com/office/2006/metadata/properties" xmlns:ns3="35d40a79-aa77-4f27-be5d-5a4c29b50df0" xmlns:ns4="24a4009e-edcb-4432-a6bb-6119b2e15cfc" targetNamespace="http://schemas.microsoft.com/office/2006/metadata/properties" ma:root="true" ma:fieldsID="6a4145f9b2ecf3d978f2ad8b3f2fd699" ns3:_="" ns4:_="">
    <xsd:import namespace="35d40a79-aa77-4f27-be5d-5a4c29b50df0"/>
    <xsd:import namespace="24a4009e-edcb-4432-a6bb-6119b2e15c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40a79-aa77-4f27-be5d-5a4c29b50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4009e-edcb-4432-a6bb-6119b2e15c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035383-494C-4C11-BC46-CADE15B6EB63}">
  <ds:schemaRefs>
    <ds:schemaRef ds:uri="http://www.w3.org/XML/1998/namespace"/>
    <ds:schemaRef ds:uri="http://schemas.microsoft.com/office/2006/documentManagement/types"/>
    <ds:schemaRef ds:uri="http://purl.org/dc/dcmitype/"/>
    <ds:schemaRef ds:uri="24a4009e-edcb-4432-a6bb-6119b2e15cf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5d40a79-aa77-4f27-be5d-5a4c29b50df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D54618-F9DE-4B77-8B89-F9319BE25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40a79-aa77-4f27-be5d-5a4c29b50df0"/>
    <ds:schemaRef ds:uri="24a4009e-edcb-4432-a6bb-6119b2e15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9DF6BE-73FF-453A-92F9-0FFA88BFB9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Comparison Tool</vt:lpstr>
      <vt:lpstr>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deschenbach</dc:creator>
  <cp:lastModifiedBy>Rachel Zetino</cp:lastModifiedBy>
  <cp:lastPrinted>2024-09-26T16:24:54Z</cp:lastPrinted>
  <dcterms:created xsi:type="dcterms:W3CDTF">2012-11-05T20:38:52Z</dcterms:created>
  <dcterms:modified xsi:type="dcterms:W3CDTF">2024-09-26T16:25:54Z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0x01010029A0B2954E8150499B9E613316EC899A</vt:lpwstr>
  </property>
</Properties>
</file>